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78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<sst xmlns="http://schemas.openxmlformats.org/spreadsheetml/2006/main" count="100" uniqueCount="59">
  <si>
    <t>Aizdevējs</t>
  </si>
  <si>
    <t>Institucionālā sektora klasifikācijas kods</t>
  </si>
  <si>
    <t>Mērķis</t>
  </si>
  <si>
    <t>Līguma noslēgšanas datums</t>
  </si>
  <si>
    <t>Saistību apmērs</t>
  </si>
  <si>
    <t>A</t>
  </si>
  <si>
    <t>B</t>
  </si>
  <si>
    <t>C</t>
  </si>
  <si>
    <t>D</t>
  </si>
  <si>
    <t>E</t>
  </si>
  <si>
    <t>Aizņēmumi</t>
  </si>
  <si>
    <t>KOPĀ:</t>
  </si>
  <si>
    <t>x</t>
  </si>
  <si>
    <t>Galvojumi</t>
  </si>
  <si>
    <t>Kopā saistības</t>
  </si>
  <si>
    <t>Saistību apjoms % no pamatbudžeta ieņēmumiem</t>
  </si>
  <si>
    <t/>
  </si>
  <si>
    <t>S13 01 00</t>
  </si>
  <si>
    <t>09</t>
  </si>
  <si>
    <t>Valsts kase</t>
  </si>
  <si>
    <t>Finanšu ministrija</t>
  </si>
  <si>
    <t>KODI</t>
  </si>
  <si>
    <t>Kods/ Uzskaites konts</t>
  </si>
  <si>
    <t>pavisam (1.+2.+3.+4.+5+.6.+7.+8.)</t>
  </si>
  <si>
    <t>turpmāka-
jos gados</t>
  </si>
  <si>
    <t>Iestādes nosaukums</t>
  </si>
  <si>
    <t>Pamatbudžeta ieņēmumi bez mērķdotācijām un iemaksām pašvaldību finanšu izlīdzināšanas fondā saimnieciskajā gadā:</t>
  </si>
  <si>
    <t>Pašvaldības nosaukums   Zilupes novads</t>
  </si>
  <si>
    <t>09.09.2008</t>
  </si>
  <si>
    <t>13.11.2006</t>
  </si>
  <si>
    <t xml:space="preserve"> </t>
  </si>
  <si>
    <t>11.08.2011.</t>
  </si>
  <si>
    <t>ELFLA projekts "Zilupes pilsētas stadiona rekonstrukcija"</t>
  </si>
  <si>
    <t>ELFLA projekts "Zilupes pilsētas Tautas nama rekonstrukcija"</t>
  </si>
  <si>
    <t>31.10.2012.</t>
  </si>
  <si>
    <r>
      <t>(</t>
    </r>
    <r>
      <rPr>
        <i/>
        <sz val="12"/>
        <rFont val="Times New Roman"/>
        <family val="1"/>
      </rPr>
      <t>euro)</t>
    </r>
  </si>
  <si>
    <t>Asfaltbetona seguma atjaunošanai</t>
  </si>
  <si>
    <t>Kohēzijas fonda projekta "Sadzīves atkritumu apsaimniekošana Austrumlatgales reģionā</t>
  </si>
  <si>
    <t>19.05.2014.</t>
  </si>
  <si>
    <t>Pasākums " Zilupes vidusskolas renovācija"</t>
  </si>
  <si>
    <t>19.11.2014.</t>
  </si>
  <si>
    <t>13.02.2015.</t>
  </si>
  <si>
    <t>SIA Zilupes LTD pamatkapitāla palielināšana KF projekta "Ūdenssaimniecības pakalpojumu attīstība Zilupē" īstenošanai</t>
  </si>
  <si>
    <t>Projekta "Zilupes pilsētas tranzītielas-Brīvības ielas rekonstrukcija"</t>
  </si>
  <si>
    <t>22.09.2015.</t>
  </si>
  <si>
    <t>19.06.2015</t>
  </si>
  <si>
    <t>KPFI projekta "Energoefektivitātes paaugstināšana Zilupes mūzikas un mākslas skolā" īstenošanai</t>
  </si>
  <si>
    <t>KF projekts"Ūdenssaimniecības pakalpojumu attīstība Zilupē"</t>
  </si>
  <si>
    <t>27.07.2016.</t>
  </si>
  <si>
    <t>Projektam "Zilupes vidusskolas stadiona rekonstrukcija"</t>
  </si>
  <si>
    <t>Projektam "Zilupes tirgus laukuma izbūve"</t>
  </si>
  <si>
    <t>28.06.2017.</t>
  </si>
  <si>
    <t>Projektam "Parka pie strūklakas labiekārtošana"</t>
  </si>
  <si>
    <t>13.03.2020</t>
  </si>
  <si>
    <t>07.12.2020.</t>
  </si>
  <si>
    <t>ELFLA projekts "Lauku grants ceļu pārbūve uzņēmējdarbības attīstībai Zilupes novadā"</t>
  </si>
  <si>
    <t>Pojekts "Zilupes pilsētas Stacijas ielas un Liepu ielas seguma atjaunošanas projekts"</t>
  </si>
  <si>
    <t>Saistību apmērs 2021.gadā un turpmākajos gados</t>
  </si>
  <si>
    <t>4.Pielikums 28.01.2021.g.(prot.Nr.1, 1.§)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</si>
</sst>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&quot;.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172" fontId="21" fillId="20" borderId="0" applyBorder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150" applyFont="1" applyBorder="1" applyAlignment="1" applyProtection="1">
      <alignment horizontal="center"/>
      <protection locked="0"/>
    </xf>
    <xf numFmtId="0" fontId="23" fillId="0" borderId="10" xfId="152" applyFont="1" applyBorder="1" applyAlignment="1">
      <alignment/>
      <protection/>
    </xf>
    <xf numFmtId="0" fontId="23" fillId="0" borderId="10" xfId="152" applyFont="1" applyBorder="1" applyAlignment="1">
      <alignment horizontal="center"/>
      <protection/>
    </xf>
    <xf numFmtId="0" fontId="23" fillId="0" borderId="0" xfId="150" applyFont="1" applyBorder="1" applyProtection="1">
      <alignment/>
      <protection locked="0"/>
    </xf>
    <xf numFmtId="0" fontId="23" fillId="0" borderId="0" xfId="150" applyFont="1" applyProtection="1">
      <alignment/>
      <protection/>
    </xf>
    <xf numFmtId="0" fontId="23" fillId="0" borderId="0" xfId="150" applyFont="1" applyProtection="1">
      <alignment/>
      <protection locked="0"/>
    </xf>
    <xf numFmtId="0" fontId="23" fillId="0" borderId="0" xfId="150" applyFont="1" applyAlignment="1" applyProtection="1">
      <alignment horizontal="right"/>
      <protection locked="0"/>
    </xf>
    <xf numFmtId="0" fontId="26" fillId="0" borderId="10" xfId="150" applyFont="1" applyBorder="1" applyAlignment="1" applyProtection="1">
      <alignment horizontal="center" wrapText="1"/>
      <protection/>
    </xf>
    <xf numFmtId="0" fontId="26" fillId="0" borderId="10" xfId="150" applyFont="1" applyFill="1" applyBorder="1" applyAlignment="1" applyProtection="1">
      <alignment horizontal="center" wrapText="1"/>
      <protection/>
    </xf>
    <xf numFmtId="0" fontId="26" fillId="0" borderId="0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Continuous"/>
      <protection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7" fillId="0" borderId="10" xfId="150" applyFont="1" applyFill="1" applyBorder="1" applyAlignment="1" applyProtection="1">
      <alignment horizontal="center" vertical="center" wrapText="1"/>
      <protection/>
    </xf>
    <xf numFmtId="0" fontId="27" fillId="0" borderId="11" xfId="150" applyFont="1" applyBorder="1" applyAlignment="1" applyProtection="1">
      <alignment wrapText="1"/>
      <protection/>
    </xf>
    <xf numFmtId="0" fontId="27" fillId="0" borderId="0" xfId="150" applyFont="1" applyBorder="1" applyAlignment="1" applyProtection="1">
      <alignment horizontal="left" wrapText="1"/>
      <protection/>
    </xf>
    <xf numFmtId="14" fontId="27" fillId="0" borderId="0" xfId="150" applyNumberFormat="1" applyFont="1" applyBorder="1" applyAlignment="1" applyProtection="1">
      <alignment horizontal="left" wrapText="1"/>
      <protection/>
    </xf>
    <xf numFmtId="3" fontId="26" fillId="0" borderId="10" xfId="150" applyNumberFormat="1" applyFont="1" applyFill="1" applyBorder="1" applyAlignment="1" applyProtection="1">
      <alignment horizontal="right"/>
      <protection locked="0"/>
    </xf>
    <xf numFmtId="3" fontId="27" fillId="0" borderId="10" xfId="150" applyNumberFormat="1" applyFont="1" applyFill="1" applyBorder="1" applyAlignment="1" applyProtection="1">
      <alignment horizontal="right" wrapText="1"/>
      <protection/>
    </xf>
    <xf numFmtId="49" fontId="26" fillId="0" borderId="10" xfId="150" applyNumberFormat="1" applyFont="1" applyBorder="1" applyAlignment="1" applyProtection="1">
      <alignment horizontal="center" wrapText="1"/>
      <protection locked="0"/>
    </xf>
    <xf numFmtId="0" fontId="27" fillId="0" borderId="10" xfId="150" applyFont="1" applyBorder="1" applyAlignment="1" applyProtection="1">
      <alignment horizontal="left" wrapText="1"/>
      <protection locked="0"/>
    </xf>
    <xf numFmtId="3" fontId="27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Border="1" applyAlignment="1" applyProtection="1">
      <alignment horizontal="center" vertical="center" wrapText="1"/>
      <protection locked="0"/>
    </xf>
    <xf numFmtId="0" fontId="26" fillId="0" borderId="0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7" fillId="0" borderId="0" xfId="150" applyFont="1" applyBorder="1" applyAlignment="1" applyProtection="1">
      <alignment horizontal="left" wrapText="1"/>
      <protection locked="0"/>
    </xf>
    <xf numFmtId="0" fontId="27" fillId="0" borderId="0" xfId="150" applyFont="1" applyBorder="1" applyAlignment="1" applyProtection="1">
      <alignment wrapText="1"/>
      <protection locked="0"/>
    </xf>
    <xf numFmtId="0" fontId="27" fillId="0" borderId="12" xfId="150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 locked="0"/>
    </xf>
    <xf numFmtId="0" fontId="27" fillId="0" borderId="12" xfId="150" applyFont="1" applyFill="1" applyBorder="1" applyAlignment="1" applyProtection="1">
      <alignment wrapText="1"/>
      <protection locked="0"/>
    </xf>
    <xf numFmtId="0" fontId="27" fillId="0" borderId="0" xfId="150" applyFont="1" applyFill="1" applyBorder="1" applyAlignment="1" applyProtection="1">
      <alignment wrapText="1"/>
      <protection locked="0"/>
    </xf>
    <xf numFmtId="0" fontId="0" fillId="0" borderId="13" xfId="152" applyFont="1" applyBorder="1" applyAlignment="1">
      <alignment wrapText="1"/>
      <protection/>
    </xf>
    <xf numFmtId="0" fontId="0" fillId="0" borderId="14" xfId="152" applyFont="1" applyBorder="1" applyAlignment="1">
      <alignment wrapText="1"/>
      <protection/>
    </xf>
    <xf numFmtId="0" fontId="26" fillId="0" borderId="12" xfId="150" applyFont="1" applyBorder="1" applyAlignment="1" applyProtection="1">
      <alignment wrapText="1"/>
      <protection locked="0"/>
    </xf>
    <xf numFmtId="0" fontId="26" fillId="0" borderId="13" xfId="150" applyFont="1" applyBorder="1" applyAlignment="1" applyProtection="1">
      <alignment wrapText="1"/>
      <protection locked="0"/>
    </xf>
    <xf numFmtId="0" fontId="26" fillId="0" borderId="14" xfId="150" applyFont="1" applyBorder="1" applyAlignment="1" applyProtection="1">
      <alignment wrapText="1"/>
      <protection locked="0"/>
    </xf>
    <xf numFmtId="4" fontId="26" fillId="0" borderId="10" xfId="150" applyNumberFormat="1" applyFont="1" applyFill="1" applyBorder="1" applyAlignment="1" applyProtection="1">
      <alignment horizontal="right" vertical="center" wrapText="1"/>
      <protection/>
    </xf>
    <xf numFmtId="0" fontId="26" fillId="0" borderId="0" xfId="150" applyFont="1" applyFill="1" applyBorder="1" applyAlignment="1" applyProtection="1">
      <alignment wrapText="1"/>
      <protection locked="0"/>
    </xf>
    <xf numFmtId="0" fontId="26" fillId="0" borderId="0" xfId="150" applyFont="1" applyBorder="1" applyAlignment="1" applyProtection="1">
      <alignment wrapText="1"/>
      <protection/>
    </xf>
    <xf numFmtId="0" fontId="26" fillId="0" borderId="0" xfId="150" applyFont="1" applyBorder="1" applyAlignment="1" applyProtection="1">
      <alignment/>
      <protection/>
    </xf>
    <xf numFmtId="0" fontId="26" fillId="0" borderId="15" xfId="150" applyFont="1" applyBorder="1" applyAlignment="1" applyProtection="1">
      <alignment/>
      <protection/>
    </xf>
    <xf numFmtId="3" fontId="27" fillId="24" borderId="10" xfId="150" applyNumberFormat="1" applyFont="1" applyFill="1" applyBorder="1" applyAlignment="1" applyProtection="1">
      <alignment horizontal="center" vertical="center"/>
      <protection locked="0"/>
    </xf>
    <xf numFmtId="0" fontId="27" fillId="0" borderId="0" xfId="150" applyFont="1" applyBorder="1" applyAlignment="1" applyProtection="1">
      <alignment wrapText="1"/>
      <protection/>
    </xf>
    <xf numFmtId="3" fontId="27" fillId="0" borderId="10" xfId="150" applyNumberFormat="1" applyFont="1" applyFill="1" applyBorder="1" applyAlignment="1" applyProtection="1">
      <alignment horizontal="center" vertical="center" wrapText="1"/>
      <protection/>
    </xf>
    <xf numFmtId="49" fontId="26" fillId="0" borderId="10" xfId="150" applyNumberFormat="1" applyFont="1" applyFill="1" applyBorder="1" applyAlignment="1" applyProtection="1">
      <alignment horizontal="center" wrapText="1"/>
      <protection locked="0"/>
    </xf>
    <xf numFmtId="49" fontId="26" fillId="0" borderId="10" xfId="150" applyNumberFormat="1" applyFont="1" applyFill="1" applyBorder="1" applyAlignment="1" applyProtection="1">
      <alignment horizontal="left" wrapText="1"/>
      <protection locked="0"/>
    </xf>
    <xf numFmtId="0" fontId="26" fillId="0" borderId="10" xfId="150" applyFont="1" applyFill="1" applyBorder="1" applyAlignment="1" applyProtection="1">
      <alignment horizontal="center" wrapText="1"/>
      <protection locked="0"/>
    </xf>
    <xf numFmtId="3" fontId="26" fillId="0" borderId="10" xfId="150" applyNumberFormat="1" applyFont="1" applyFill="1" applyBorder="1" applyAlignment="1" applyProtection="1" quotePrefix="1">
      <alignment horizontal="right"/>
      <protection locked="0"/>
    </xf>
    <xf numFmtId="49" fontId="26" fillId="0" borderId="12" xfId="150" applyNumberFormat="1" applyFont="1" applyFill="1" applyBorder="1" applyAlignment="1" applyProtection="1">
      <alignment horizontal="left" wrapText="1"/>
      <protection locked="0"/>
    </xf>
    <xf numFmtId="3" fontId="27" fillId="25" borderId="10" xfId="150" applyNumberFormat="1" applyFont="1" applyFill="1" applyBorder="1" applyAlignment="1" applyProtection="1">
      <alignment horizontal="right" wrapText="1"/>
      <protection/>
    </xf>
    <xf numFmtId="0" fontId="23" fillId="0" borderId="12" xfId="152" applyFont="1" applyBorder="1" applyAlignment="1">
      <alignment horizontal="left"/>
      <protection/>
    </xf>
    <xf numFmtId="0" fontId="23" fillId="0" borderId="13" xfId="152" applyFont="1" applyBorder="1" applyAlignment="1">
      <alignment horizontal="left"/>
      <protection/>
    </xf>
    <xf numFmtId="0" fontId="23" fillId="0" borderId="14" xfId="152" applyFont="1" applyBorder="1" applyAlignment="1">
      <alignment horizontal="left"/>
      <protection/>
    </xf>
    <xf numFmtId="0" fontId="25" fillId="0" borderId="12" xfId="152" applyFont="1" applyBorder="1" applyAlignment="1">
      <alignment horizontal="left"/>
      <protection/>
    </xf>
    <xf numFmtId="0" fontId="25" fillId="0" borderId="13" xfId="152" applyFont="1" applyBorder="1" applyAlignment="1">
      <alignment horizontal="left"/>
      <protection/>
    </xf>
    <xf numFmtId="0" fontId="25" fillId="0" borderId="14" xfId="152" applyFont="1" applyBorder="1" applyAlignment="1">
      <alignment horizontal="left"/>
      <protection/>
    </xf>
    <xf numFmtId="0" fontId="23" fillId="0" borderId="10" xfId="151" applyFont="1" applyBorder="1" applyAlignment="1">
      <alignment horizontal="center" vertical="center" wrapText="1"/>
      <protection/>
    </xf>
    <xf numFmtId="0" fontId="23" fillId="0" borderId="12" xfId="150" applyFont="1" applyBorder="1" applyAlignment="1" applyProtection="1">
      <alignment horizontal="center"/>
      <protection locked="0"/>
    </xf>
    <xf numFmtId="0" fontId="23" fillId="0" borderId="13" xfId="150" applyFont="1" applyBorder="1" applyAlignment="1" applyProtection="1">
      <alignment horizontal="center"/>
      <protection locked="0"/>
    </xf>
    <xf numFmtId="0" fontId="23" fillId="0" borderId="14" xfId="150" applyFont="1" applyBorder="1" applyAlignment="1" applyProtection="1">
      <alignment horizontal="center"/>
      <protection locked="0"/>
    </xf>
    <xf numFmtId="0" fontId="23" fillId="0" borderId="12" xfId="150" applyFont="1" applyBorder="1" applyAlignment="1" applyProtection="1">
      <alignment horizontal="right"/>
      <protection locked="0"/>
    </xf>
    <xf numFmtId="0" fontId="23" fillId="0" borderId="13" xfId="150" applyFont="1" applyBorder="1" applyAlignment="1" applyProtection="1">
      <alignment horizontal="right"/>
      <protection locked="0"/>
    </xf>
    <xf numFmtId="0" fontId="23" fillId="0" borderId="14" xfId="150" applyFont="1" applyBorder="1" applyAlignment="1" applyProtection="1">
      <alignment horizontal="right"/>
      <protection locked="0"/>
    </xf>
    <xf numFmtId="0" fontId="24" fillId="0" borderId="12" xfId="150" applyFont="1" applyBorder="1" applyAlignment="1" applyProtection="1">
      <alignment horizontal="center"/>
      <protection locked="0"/>
    </xf>
    <xf numFmtId="0" fontId="24" fillId="0" borderId="13" xfId="150" applyFont="1" applyBorder="1" applyAlignment="1" applyProtection="1">
      <alignment horizontal="center"/>
      <protection locked="0"/>
    </xf>
    <xf numFmtId="0" fontId="24" fillId="0" borderId="14" xfId="150" applyFont="1" applyBorder="1" applyAlignment="1" applyProtection="1">
      <alignment horizontal="center"/>
      <protection locked="0"/>
    </xf>
    <xf numFmtId="0" fontId="26" fillId="0" borderId="10" xfId="150" applyFont="1" applyFill="1" applyBorder="1" applyAlignment="1" applyProtection="1">
      <alignment horizontal="center" vertical="center" wrapText="1"/>
      <protection/>
    </xf>
    <xf numFmtId="0" fontId="26" fillId="0" borderId="10" xfId="150" applyFont="1" applyBorder="1" applyAlignment="1" applyProtection="1">
      <alignment horizontal="center" wrapText="1"/>
      <protection locked="0"/>
    </xf>
    <xf numFmtId="0" fontId="26" fillId="0" borderId="16" xfId="152" applyFont="1" applyFill="1" applyBorder="1" applyAlignment="1">
      <alignment horizontal="center" vertical="center" wrapText="1"/>
      <protection/>
    </xf>
    <xf numFmtId="0" fontId="26" fillId="0" borderId="17" xfId="152" applyFont="1" applyFill="1" applyBorder="1" applyAlignment="1">
      <alignment horizontal="center" vertical="center" wrapText="1"/>
      <protection/>
    </xf>
    <xf numFmtId="0" fontId="26" fillId="0" borderId="16" xfId="150" applyFont="1" applyBorder="1" applyAlignment="1" applyProtection="1">
      <alignment horizontal="center" vertical="center" wrapText="1"/>
      <protection/>
    </xf>
    <xf numFmtId="0" fontId="26" fillId="0" borderId="17" xfId="150" applyFont="1" applyBorder="1" applyAlignment="1" applyProtection="1">
      <alignment horizontal="center" vertical="center" wrapText="1"/>
      <protection/>
    </xf>
  </cellXfs>
  <cellStyles count="153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Sheet1" xfId="151"/>
    <cellStyle name="Normal_Veidlapa_2008_oktobris_(5.piel)_(2)" xfId="152"/>
    <cellStyle name="Note" xfId="153"/>
    <cellStyle name="Note 2 2" xfId="154"/>
    <cellStyle name="Output" xfId="155"/>
    <cellStyle name="Output 2 2" xfId="156"/>
    <cellStyle name="Parastais_FMLikp01_p05_221205_pap_afp_makp" xfId="157"/>
    <cellStyle name="Percent" xfId="158"/>
    <cellStyle name="Style 1" xfId="159"/>
    <cellStyle name="Title" xfId="160"/>
    <cellStyle name="Title 2 2" xfId="161"/>
    <cellStyle name="Total" xfId="162"/>
    <cellStyle name="Total 2 2" xfId="163"/>
    <cellStyle name="V?st." xfId="164"/>
    <cellStyle name="Warning Text" xfId="165"/>
    <cellStyle name="Warning Text 2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S19" sqref="S19"/>
    </sheetView>
  </sheetViews>
  <sheetFormatPr defaultColWidth="9.140625" defaultRowHeight="12.75"/>
  <cols>
    <col min="2" max="2" width="12.8515625" style="0" customWidth="1"/>
    <col min="3" max="3" width="0.13671875" style="0" customWidth="1"/>
    <col min="4" max="4" width="17.28125" style="0" customWidth="1"/>
  </cols>
  <sheetData>
    <row r="1" spans="1:14" ht="15.75">
      <c r="A1" s="57" t="s">
        <v>58</v>
      </c>
      <c r="B1" s="57"/>
      <c r="C1" s="57"/>
      <c r="D1" s="57"/>
      <c r="E1" s="57"/>
      <c r="F1" s="57"/>
      <c r="G1" s="61"/>
      <c r="H1" s="62"/>
      <c r="I1" s="62"/>
      <c r="J1" s="62"/>
      <c r="K1" s="62"/>
      <c r="L1" s="62"/>
      <c r="M1" s="62"/>
      <c r="N1" s="63"/>
    </row>
    <row r="2" spans="1:14" ht="18.75">
      <c r="A2" s="57"/>
      <c r="B2" s="57"/>
      <c r="C2" s="57"/>
      <c r="D2" s="57"/>
      <c r="E2" s="57"/>
      <c r="F2" s="57"/>
      <c r="G2" s="64" t="s">
        <v>57</v>
      </c>
      <c r="H2" s="65"/>
      <c r="I2" s="65"/>
      <c r="J2" s="65"/>
      <c r="K2" s="65"/>
      <c r="L2" s="65"/>
      <c r="M2" s="65"/>
      <c r="N2" s="66"/>
    </row>
    <row r="3" spans="1:14" ht="15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  <c r="N3" s="1" t="s">
        <v>21</v>
      </c>
    </row>
    <row r="4" spans="1:14" ht="15.75">
      <c r="A4" s="54" t="s">
        <v>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2">
        <v>681801</v>
      </c>
    </row>
    <row r="5" spans="1:14" ht="15.75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  <c r="N5" s="2"/>
    </row>
    <row r="6" spans="1:14" ht="15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  <c r="N6" s="3">
        <v>2021</v>
      </c>
    </row>
    <row r="7" spans="1:14" ht="15.7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2"/>
    </row>
    <row r="8" spans="1:14" ht="15.75">
      <c r="A8" s="4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7" t="s">
        <v>35</v>
      </c>
    </row>
    <row r="9" spans="1:14" ht="12.75">
      <c r="A9" s="67" t="s">
        <v>22</v>
      </c>
      <c r="B9" s="67" t="s">
        <v>0</v>
      </c>
      <c r="C9" s="69" t="s">
        <v>1</v>
      </c>
      <c r="D9" s="71" t="s">
        <v>2</v>
      </c>
      <c r="E9" s="67" t="s">
        <v>3</v>
      </c>
      <c r="F9" s="68" t="s">
        <v>4</v>
      </c>
      <c r="G9" s="68"/>
      <c r="H9" s="68"/>
      <c r="I9" s="68"/>
      <c r="J9" s="68"/>
      <c r="K9" s="68"/>
      <c r="L9" s="68"/>
      <c r="M9" s="68"/>
      <c r="N9" s="68"/>
    </row>
    <row r="10" spans="1:14" ht="51">
      <c r="A10" s="67"/>
      <c r="B10" s="67"/>
      <c r="C10" s="70"/>
      <c r="D10" s="72"/>
      <c r="E10" s="67"/>
      <c r="F10" s="12">
        <v>2021</v>
      </c>
      <c r="G10" s="12">
        <v>2022</v>
      </c>
      <c r="H10" s="12">
        <v>2023</v>
      </c>
      <c r="I10" s="12">
        <v>2024</v>
      </c>
      <c r="J10" s="12">
        <v>2025</v>
      </c>
      <c r="K10" s="12">
        <v>2026</v>
      </c>
      <c r="L10" s="12">
        <v>2027</v>
      </c>
      <c r="M10" s="12" t="s">
        <v>24</v>
      </c>
      <c r="N10" s="14" t="s">
        <v>23</v>
      </c>
    </row>
    <row r="11" spans="1:14" ht="12.75">
      <c r="A11" s="8" t="s">
        <v>5</v>
      </c>
      <c r="B11" s="8" t="s">
        <v>6</v>
      </c>
      <c r="C11" s="8" t="s">
        <v>7</v>
      </c>
      <c r="D11" s="8" t="s">
        <v>8</v>
      </c>
      <c r="E11" s="8" t="s">
        <v>9</v>
      </c>
      <c r="F11" s="9">
        <v>1</v>
      </c>
      <c r="G11" s="9">
        <v>2</v>
      </c>
      <c r="H11" s="9">
        <v>3</v>
      </c>
      <c r="I11" s="9">
        <v>4</v>
      </c>
      <c r="J11" s="9">
        <v>5</v>
      </c>
      <c r="K11" s="9">
        <v>6</v>
      </c>
      <c r="L11" s="9">
        <v>7</v>
      </c>
      <c r="M11" s="8">
        <v>8</v>
      </c>
      <c r="N11" s="8">
        <v>9</v>
      </c>
    </row>
    <row r="12" spans="1:14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2.75">
      <c r="A13" s="10"/>
      <c r="B13" s="15" t="s">
        <v>10</v>
      </c>
      <c r="C13" s="16"/>
      <c r="D13" s="16"/>
      <c r="E13" s="17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3.25" customHeight="1">
      <c r="A14" s="45" t="s">
        <v>18</v>
      </c>
      <c r="B14" s="46" t="s">
        <v>19</v>
      </c>
      <c r="C14" s="46" t="s">
        <v>17</v>
      </c>
      <c r="D14" s="47" t="s">
        <v>36</v>
      </c>
      <c r="E14" s="45" t="s">
        <v>28</v>
      </c>
      <c r="F14" s="18">
        <v>16536</v>
      </c>
      <c r="G14" s="18">
        <v>16365</v>
      </c>
      <c r="H14" s="18">
        <v>16193</v>
      </c>
      <c r="I14" s="18">
        <v>16026</v>
      </c>
      <c r="J14" s="18">
        <v>15850</v>
      </c>
      <c r="K14" s="18">
        <v>15679</v>
      </c>
      <c r="L14" s="18">
        <v>15507</v>
      </c>
      <c r="M14" s="18">
        <v>83943</v>
      </c>
      <c r="N14" s="19">
        <f aca="true" t="shared" si="0" ref="N14:N34">SUM(F14:M14)</f>
        <v>196099</v>
      </c>
    </row>
    <row r="15" spans="1:14" ht="54" customHeight="1">
      <c r="A15" s="45" t="s">
        <v>18</v>
      </c>
      <c r="B15" s="46" t="s">
        <v>19</v>
      </c>
      <c r="C15" s="46"/>
      <c r="D15" s="47" t="s">
        <v>32</v>
      </c>
      <c r="E15" s="45" t="s">
        <v>31</v>
      </c>
      <c r="F15" s="18">
        <v>13240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/>
      <c r="M15" s="18">
        <v>0</v>
      </c>
      <c r="N15" s="50">
        <f t="shared" si="0"/>
        <v>13240</v>
      </c>
    </row>
    <row r="16" spans="1:14" ht="53.25" customHeight="1">
      <c r="A16" s="45" t="s">
        <v>18</v>
      </c>
      <c r="B16" s="46" t="s">
        <v>19</v>
      </c>
      <c r="C16" s="46"/>
      <c r="D16" s="47" t="s">
        <v>33</v>
      </c>
      <c r="E16" s="45" t="s">
        <v>34</v>
      </c>
      <c r="F16" s="18">
        <v>25928</v>
      </c>
      <c r="G16" s="18">
        <v>26722</v>
      </c>
      <c r="H16" s="18">
        <v>1</v>
      </c>
      <c r="I16" s="18">
        <v>0</v>
      </c>
      <c r="J16" s="18">
        <v>0</v>
      </c>
      <c r="K16" s="18">
        <v>0</v>
      </c>
      <c r="L16" s="18"/>
      <c r="M16" s="18">
        <v>0</v>
      </c>
      <c r="N16" s="50">
        <f t="shared" si="0"/>
        <v>52651</v>
      </c>
    </row>
    <row r="17" spans="1:14" ht="52.5" customHeight="1">
      <c r="A17" s="45" t="s">
        <v>18</v>
      </c>
      <c r="B17" s="46" t="s">
        <v>19</v>
      </c>
      <c r="C17" s="46"/>
      <c r="D17" s="47" t="s">
        <v>46</v>
      </c>
      <c r="E17" s="45" t="s">
        <v>38</v>
      </c>
      <c r="F17" s="18">
        <v>9916</v>
      </c>
      <c r="G17" s="18">
        <v>9814</v>
      </c>
      <c r="H17" s="18">
        <v>9789</v>
      </c>
      <c r="I17" s="18">
        <v>4886</v>
      </c>
      <c r="J17" s="18">
        <v>0</v>
      </c>
      <c r="K17" s="18">
        <v>0</v>
      </c>
      <c r="L17" s="18"/>
      <c r="M17" s="18">
        <v>0</v>
      </c>
      <c r="N17" s="50">
        <f t="shared" si="0"/>
        <v>34405</v>
      </c>
    </row>
    <row r="18" spans="1:14" ht="39.75" customHeight="1">
      <c r="A18" s="45" t="s">
        <v>18</v>
      </c>
      <c r="B18" s="46" t="s">
        <v>19</v>
      </c>
      <c r="C18" s="46"/>
      <c r="D18" s="47" t="s">
        <v>39</v>
      </c>
      <c r="E18" s="45" t="s">
        <v>40</v>
      </c>
      <c r="F18" s="18">
        <v>6511</v>
      </c>
      <c r="G18" s="18">
        <v>6495</v>
      </c>
      <c r="H18" s="18">
        <v>6478</v>
      </c>
      <c r="I18" s="18">
        <v>6462</v>
      </c>
      <c r="J18" s="18">
        <v>6446</v>
      </c>
      <c r="K18" s="18">
        <v>6430</v>
      </c>
      <c r="L18" s="18">
        <v>6414</v>
      </c>
      <c r="M18" s="18">
        <v>12780</v>
      </c>
      <c r="N18" s="50">
        <f t="shared" si="0"/>
        <v>58016</v>
      </c>
    </row>
    <row r="19" spans="1:14" ht="90" customHeight="1">
      <c r="A19" s="45" t="s">
        <v>18</v>
      </c>
      <c r="B19" s="46" t="s">
        <v>19</v>
      </c>
      <c r="C19" s="46"/>
      <c r="D19" s="47" t="s">
        <v>42</v>
      </c>
      <c r="E19" s="45" t="s">
        <v>41</v>
      </c>
      <c r="F19" s="18">
        <v>15855</v>
      </c>
      <c r="G19" s="18">
        <v>15816</v>
      </c>
      <c r="H19" s="18">
        <v>15777</v>
      </c>
      <c r="I19" s="18">
        <v>15740</v>
      </c>
      <c r="J19" s="18">
        <v>15699</v>
      </c>
      <c r="K19" s="18">
        <v>15661</v>
      </c>
      <c r="L19" s="18">
        <v>15622</v>
      </c>
      <c r="M19" s="18">
        <v>112102</v>
      </c>
      <c r="N19" s="50">
        <f t="shared" si="0"/>
        <v>222272</v>
      </c>
    </row>
    <row r="20" spans="1:14" ht="52.5" customHeight="1">
      <c r="A20" s="45" t="s">
        <v>18</v>
      </c>
      <c r="B20" s="46" t="s">
        <v>19</v>
      </c>
      <c r="C20" s="46"/>
      <c r="D20" s="47" t="s">
        <v>43</v>
      </c>
      <c r="E20" s="45" t="s">
        <v>44</v>
      </c>
      <c r="F20" s="18">
        <v>2598</v>
      </c>
      <c r="G20" s="18">
        <v>2591</v>
      </c>
      <c r="H20" s="18">
        <v>2585</v>
      </c>
      <c r="I20" s="18">
        <v>2578</v>
      </c>
      <c r="J20" s="18">
        <v>2572</v>
      </c>
      <c r="K20" s="18">
        <v>2565</v>
      </c>
      <c r="L20" s="18">
        <v>2559</v>
      </c>
      <c r="M20" s="18">
        <v>7004</v>
      </c>
      <c r="N20" s="50">
        <f t="shared" si="0"/>
        <v>25052</v>
      </c>
    </row>
    <row r="21" spans="1:14" ht="38.25" customHeight="1">
      <c r="A21" s="45" t="s">
        <v>18</v>
      </c>
      <c r="B21" s="46" t="s">
        <v>19</v>
      </c>
      <c r="C21" s="46"/>
      <c r="D21" s="47" t="s">
        <v>49</v>
      </c>
      <c r="E21" s="45" t="s">
        <v>48</v>
      </c>
      <c r="F21" s="18">
        <v>5800</v>
      </c>
      <c r="G21" s="18">
        <v>5785</v>
      </c>
      <c r="H21" s="18">
        <v>5771</v>
      </c>
      <c r="I21" s="18">
        <v>5757</v>
      </c>
      <c r="J21" s="18">
        <v>5742</v>
      </c>
      <c r="K21" s="18">
        <v>5728</v>
      </c>
      <c r="L21" s="18">
        <v>5714</v>
      </c>
      <c r="M21" s="18">
        <v>21299</v>
      </c>
      <c r="N21" s="50">
        <f t="shared" si="0"/>
        <v>61596</v>
      </c>
    </row>
    <row r="22" spans="1:14" ht="38.25" customHeight="1">
      <c r="A22" s="45" t="s">
        <v>18</v>
      </c>
      <c r="B22" s="46" t="s">
        <v>19</v>
      </c>
      <c r="C22" s="46"/>
      <c r="D22" s="47" t="s">
        <v>50</v>
      </c>
      <c r="E22" s="45" t="s">
        <v>48</v>
      </c>
      <c r="F22" s="18">
        <v>6863</v>
      </c>
      <c r="G22" s="18">
        <v>6847</v>
      </c>
      <c r="H22" s="18">
        <v>6830</v>
      </c>
      <c r="I22" s="18">
        <v>6813</v>
      </c>
      <c r="J22" s="18">
        <v>6796</v>
      </c>
      <c r="K22" s="18">
        <v>6779</v>
      </c>
      <c r="L22" s="18">
        <v>6762</v>
      </c>
      <c r="M22" s="18">
        <v>25206</v>
      </c>
      <c r="N22" s="50">
        <f>SUM(F22:M22)</f>
        <v>72896</v>
      </c>
    </row>
    <row r="23" spans="1:14" ht="38.25" customHeight="1">
      <c r="A23" s="45" t="s">
        <v>18</v>
      </c>
      <c r="B23" s="46" t="s">
        <v>19</v>
      </c>
      <c r="C23" s="46"/>
      <c r="D23" s="47" t="s">
        <v>52</v>
      </c>
      <c r="E23" s="45" t="s">
        <v>51</v>
      </c>
      <c r="F23" s="18">
        <v>11041</v>
      </c>
      <c r="G23" s="18">
        <v>11013</v>
      </c>
      <c r="H23" s="18">
        <v>10986</v>
      </c>
      <c r="I23" s="18">
        <v>10960</v>
      </c>
      <c r="J23" s="18">
        <v>10932</v>
      </c>
      <c r="K23" s="18">
        <v>10905</v>
      </c>
      <c r="L23" s="18">
        <v>10877</v>
      </c>
      <c r="M23" s="18">
        <v>48613</v>
      </c>
      <c r="N23" s="50">
        <f t="shared" si="0"/>
        <v>125327</v>
      </c>
    </row>
    <row r="24" spans="1:14" ht="80.25" customHeight="1">
      <c r="A24" s="45" t="s">
        <v>18</v>
      </c>
      <c r="B24" s="46" t="s">
        <v>19</v>
      </c>
      <c r="C24" s="46"/>
      <c r="D24" s="47" t="s">
        <v>55</v>
      </c>
      <c r="E24" s="45" t="s">
        <v>53</v>
      </c>
      <c r="F24" s="48">
        <v>34892</v>
      </c>
      <c r="G24" s="18">
        <v>34587</v>
      </c>
      <c r="H24" s="18">
        <v>34502</v>
      </c>
      <c r="I24" s="18">
        <v>34420</v>
      </c>
      <c r="J24" s="18">
        <v>34333</v>
      </c>
      <c r="K24" s="18">
        <v>34248</v>
      </c>
      <c r="L24" s="18">
        <v>34163</v>
      </c>
      <c r="M24" s="18">
        <v>245148</v>
      </c>
      <c r="N24" s="50">
        <f t="shared" si="0"/>
        <v>486293</v>
      </c>
    </row>
    <row r="25" spans="1:14" ht="63.75" customHeight="1">
      <c r="A25" s="45" t="s">
        <v>18</v>
      </c>
      <c r="B25" s="46" t="s">
        <v>19</v>
      </c>
      <c r="C25" s="46"/>
      <c r="D25" s="47" t="s">
        <v>56</v>
      </c>
      <c r="E25" s="45" t="s">
        <v>54</v>
      </c>
      <c r="F25" s="48">
        <v>6093</v>
      </c>
      <c r="G25" s="18">
        <v>6169</v>
      </c>
      <c r="H25" s="18">
        <v>6154</v>
      </c>
      <c r="I25" s="18">
        <v>6139</v>
      </c>
      <c r="J25" s="18">
        <v>6124</v>
      </c>
      <c r="K25" s="18">
        <v>6109</v>
      </c>
      <c r="L25" s="18">
        <v>6094</v>
      </c>
      <c r="M25" s="18">
        <v>48206</v>
      </c>
      <c r="N25" s="50">
        <f t="shared" si="0"/>
        <v>91088</v>
      </c>
    </row>
    <row r="26" spans="1:14" ht="21.75" customHeight="1">
      <c r="A26" s="20" t="s">
        <v>16</v>
      </c>
      <c r="B26" s="21" t="s">
        <v>11</v>
      </c>
      <c r="C26" s="13" t="s">
        <v>12</v>
      </c>
      <c r="D26" s="13" t="s">
        <v>12</v>
      </c>
      <c r="E26" s="13" t="s">
        <v>12</v>
      </c>
      <c r="F26" s="22">
        <f aca="true" t="shared" si="1" ref="F26:M26">SUM(F14:F25)</f>
        <v>155273</v>
      </c>
      <c r="G26" s="22">
        <f t="shared" si="1"/>
        <v>142204</v>
      </c>
      <c r="H26" s="22">
        <f t="shared" si="1"/>
        <v>115066</v>
      </c>
      <c r="I26" s="22">
        <f t="shared" si="1"/>
        <v>109781</v>
      </c>
      <c r="J26" s="22">
        <f t="shared" si="1"/>
        <v>104494</v>
      </c>
      <c r="K26" s="22">
        <f t="shared" si="1"/>
        <v>104104</v>
      </c>
      <c r="L26" s="22">
        <f t="shared" si="1"/>
        <v>103712</v>
      </c>
      <c r="M26" s="22">
        <f t="shared" si="1"/>
        <v>604301</v>
      </c>
      <c r="N26" s="44">
        <f t="shared" si="0"/>
        <v>1438935</v>
      </c>
    </row>
    <row r="27" spans="1:14" ht="2.25" customHeight="1">
      <c r="A27" s="23"/>
      <c r="B27" s="24"/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19">
        <f t="shared" si="0"/>
        <v>0</v>
      </c>
    </row>
    <row r="28" spans="1:14" ht="15" customHeight="1">
      <c r="A28" s="26"/>
      <c r="B28" s="26" t="s">
        <v>13</v>
      </c>
      <c r="C28" s="27"/>
      <c r="D28" s="27"/>
      <c r="E28" s="27"/>
      <c r="F28" s="25"/>
      <c r="G28" s="25"/>
      <c r="H28" s="25"/>
      <c r="I28" s="25"/>
      <c r="J28" s="25"/>
      <c r="K28" s="25"/>
      <c r="L28" s="25"/>
      <c r="M28" s="25"/>
      <c r="N28" s="19">
        <f t="shared" si="0"/>
        <v>0</v>
      </c>
    </row>
    <row r="29" spans="1:14" ht="75.75" customHeight="1">
      <c r="A29" s="45"/>
      <c r="B29" s="46" t="s">
        <v>20</v>
      </c>
      <c r="C29" s="46" t="s">
        <v>17</v>
      </c>
      <c r="D29" s="47" t="s">
        <v>37</v>
      </c>
      <c r="E29" s="45" t="s">
        <v>29</v>
      </c>
      <c r="F29" s="18">
        <v>1875</v>
      </c>
      <c r="G29" s="18">
        <v>1875</v>
      </c>
      <c r="H29" s="18">
        <v>1875</v>
      </c>
      <c r="I29" s="18">
        <v>1875</v>
      </c>
      <c r="J29" s="18">
        <v>1875</v>
      </c>
      <c r="K29" s="18">
        <v>1875</v>
      </c>
      <c r="L29" s="18">
        <v>0</v>
      </c>
      <c r="M29" s="18">
        <v>0</v>
      </c>
      <c r="N29" s="50">
        <f t="shared" si="0"/>
        <v>11250</v>
      </c>
    </row>
    <row r="30" spans="1:14" ht="49.5" customHeight="1">
      <c r="A30" s="45"/>
      <c r="B30" s="49" t="s">
        <v>19</v>
      </c>
      <c r="C30" s="46"/>
      <c r="D30" s="47" t="s">
        <v>47</v>
      </c>
      <c r="E30" s="45" t="s">
        <v>45</v>
      </c>
      <c r="F30" s="18">
        <v>0</v>
      </c>
      <c r="G30" s="18">
        <v>976</v>
      </c>
      <c r="H30" s="18">
        <v>25256</v>
      </c>
      <c r="I30" s="18">
        <v>25356</v>
      </c>
      <c r="J30" s="18">
        <v>25356</v>
      </c>
      <c r="K30" s="18">
        <v>25356</v>
      </c>
      <c r="L30" s="18">
        <v>25356</v>
      </c>
      <c r="M30" s="18">
        <v>190270</v>
      </c>
      <c r="N30" s="50">
        <f t="shared" si="0"/>
        <v>317926</v>
      </c>
    </row>
    <row r="31" spans="1:14" ht="27" customHeight="1">
      <c r="A31" s="20" t="s">
        <v>16</v>
      </c>
      <c r="B31" s="28" t="s">
        <v>11</v>
      </c>
      <c r="C31" s="13" t="s">
        <v>12</v>
      </c>
      <c r="D31" s="13" t="s">
        <v>12</v>
      </c>
      <c r="E31" s="13" t="s">
        <v>12</v>
      </c>
      <c r="F31" s="18">
        <f>SUM(F29:F30)</f>
        <v>1875</v>
      </c>
      <c r="G31" s="18">
        <f aca="true" t="shared" si="2" ref="G31:M31">SUM(G29:G30)</f>
        <v>2851</v>
      </c>
      <c r="H31" s="18">
        <f t="shared" si="2"/>
        <v>27131</v>
      </c>
      <c r="I31" s="18">
        <f t="shared" si="2"/>
        <v>27231</v>
      </c>
      <c r="J31" s="18">
        <f t="shared" si="2"/>
        <v>27231</v>
      </c>
      <c r="K31" s="18">
        <f t="shared" si="2"/>
        <v>27231</v>
      </c>
      <c r="L31" s="18">
        <f t="shared" si="2"/>
        <v>25356</v>
      </c>
      <c r="M31" s="18">
        <f t="shared" si="2"/>
        <v>190270</v>
      </c>
      <c r="N31" s="19">
        <f t="shared" si="0"/>
        <v>329176</v>
      </c>
    </row>
    <row r="32" spans="1:14" ht="3" customHeight="1">
      <c r="A32" s="23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19">
        <f t="shared" si="0"/>
        <v>0</v>
      </c>
    </row>
    <row r="33" spans="1:14" ht="12.75" hidden="1">
      <c r="A33" s="29"/>
      <c r="B33" s="31"/>
      <c r="C33" s="31"/>
      <c r="D33" s="31"/>
      <c r="E33" s="31"/>
      <c r="F33" s="25"/>
      <c r="G33" s="25"/>
      <c r="H33" s="25"/>
      <c r="I33" s="25"/>
      <c r="J33" s="25"/>
      <c r="K33" s="25"/>
      <c r="L33" s="25"/>
      <c r="M33" s="25"/>
      <c r="N33" s="19">
        <f t="shared" si="0"/>
        <v>0</v>
      </c>
    </row>
    <row r="34" spans="1:14" ht="12.75">
      <c r="A34" s="29"/>
      <c r="B34" s="30" t="s">
        <v>14</v>
      </c>
      <c r="C34" s="32"/>
      <c r="D34" s="32"/>
      <c r="E34" s="33"/>
      <c r="F34" s="19">
        <f aca="true" t="shared" si="3" ref="F34:M34">SUM(F26+F31)</f>
        <v>157148</v>
      </c>
      <c r="G34" s="19">
        <f t="shared" si="3"/>
        <v>145055</v>
      </c>
      <c r="H34" s="19">
        <f t="shared" si="3"/>
        <v>142197</v>
      </c>
      <c r="I34" s="19">
        <f t="shared" si="3"/>
        <v>137012</v>
      </c>
      <c r="J34" s="19">
        <f t="shared" si="3"/>
        <v>131725</v>
      </c>
      <c r="K34" s="19">
        <f t="shared" si="3"/>
        <v>131335</v>
      </c>
      <c r="L34" s="19">
        <f t="shared" si="3"/>
        <v>129068</v>
      </c>
      <c r="M34" s="19">
        <f t="shared" si="3"/>
        <v>794571</v>
      </c>
      <c r="N34" s="19">
        <f t="shared" si="0"/>
        <v>1768111</v>
      </c>
    </row>
    <row r="35" spans="1:14" ht="51">
      <c r="A35" s="29"/>
      <c r="B35" s="34" t="s">
        <v>15</v>
      </c>
      <c r="C35" s="35"/>
      <c r="D35" s="35"/>
      <c r="E35" s="36"/>
      <c r="F35" s="37">
        <v>7.6</v>
      </c>
      <c r="G35" s="37">
        <v>7.02</v>
      </c>
      <c r="H35" s="37">
        <v>6.88</v>
      </c>
      <c r="I35" s="37">
        <v>6.63</v>
      </c>
      <c r="J35" s="37">
        <v>6.37</v>
      </c>
      <c r="K35" s="37">
        <v>6.35</v>
      </c>
      <c r="L35" s="37">
        <v>6.25</v>
      </c>
      <c r="M35" s="12" t="s">
        <v>12</v>
      </c>
      <c r="N35" s="12" t="s">
        <v>12</v>
      </c>
    </row>
    <row r="36" spans="1:14" ht="37.5" customHeight="1">
      <c r="A36" s="38"/>
      <c r="B36" s="43" t="s">
        <v>26</v>
      </c>
      <c r="C36" s="39"/>
      <c r="D36" s="39"/>
      <c r="E36" s="39"/>
      <c r="F36" s="40" t="s">
        <v>30</v>
      </c>
      <c r="G36" s="40" t="s">
        <v>30</v>
      </c>
      <c r="H36" s="40" t="s">
        <v>30</v>
      </c>
      <c r="I36" s="40" t="s">
        <v>30</v>
      </c>
      <c r="J36" s="40" t="s">
        <v>30</v>
      </c>
      <c r="K36" s="40" t="s">
        <v>30</v>
      </c>
      <c r="L36" s="40" t="s">
        <v>30</v>
      </c>
      <c r="M36" s="41" t="s">
        <v>30</v>
      </c>
      <c r="N36" s="42">
        <v>2066684</v>
      </c>
    </row>
    <row r="37" ht="51.75" customHeight="1"/>
    <row r="39" ht="98.25" customHeight="1"/>
  </sheetData>
  <sheetProtection/>
  <mergeCells count="14">
    <mergeCell ref="E9:E10"/>
    <mergeCell ref="F9:N9"/>
    <mergeCell ref="A9:A10"/>
    <mergeCell ref="B9:B10"/>
    <mergeCell ref="C9:C10"/>
    <mergeCell ref="D9:D10"/>
    <mergeCell ref="A7:M7"/>
    <mergeCell ref="A6:M6"/>
    <mergeCell ref="A5:M5"/>
    <mergeCell ref="A4:M4"/>
    <mergeCell ref="A1:F2"/>
    <mergeCell ref="A3:M3"/>
    <mergeCell ref="G1:N1"/>
    <mergeCell ref="G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gr1</dc:creator>
  <cp:keywords/>
  <dc:description/>
  <cp:lastModifiedBy>User</cp:lastModifiedBy>
  <cp:lastPrinted>2021-02-05T09:05:54Z</cp:lastPrinted>
  <dcterms:created xsi:type="dcterms:W3CDTF">2011-02-02T08:14:28Z</dcterms:created>
  <dcterms:modified xsi:type="dcterms:W3CDTF">2021-02-05T09:06:23Z</dcterms:modified>
  <cp:category/>
  <cp:version/>
  <cp:contentType/>
  <cp:contentStatus/>
</cp:coreProperties>
</file>